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uloroberto\Desktop\"/>
    </mc:Choice>
  </mc:AlternateContent>
  <xr:revisionPtr revIDLastSave="0" documentId="13_ncr:1_{EE039434-F7F1-4C43-BAF8-63DF56DE437E}" xr6:coauthVersionLast="45" xr6:coauthVersionMax="45" xr10:uidLastSave="{00000000-0000-0000-0000-000000000000}"/>
  <bookViews>
    <workbookView xWindow="-120" yWindow="-120" windowWidth="19440" windowHeight="15000" tabRatio="755" xr2:uid="{00000000-000D-0000-FFFF-FFFF00000000}"/>
  </bookViews>
  <sheets>
    <sheet name="FLUXO DE CAIXA DIÁRIO" sheetId="2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7" l="1"/>
  <c r="B26" i="27"/>
  <c r="B25" i="27" s="1"/>
  <c r="D25" i="27"/>
  <c r="E25" i="27"/>
  <c r="F25" i="27"/>
  <c r="G25" i="27"/>
  <c r="H25" i="27"/>
  <c r="I25" i="27"/>
  <c r="J25" i="27"/>
  <c r="K25" i="27"/>
  <c r="B10" i="27"/>
  <c r="C10" i="27"/>
  <c r="D10" i="27"/>
  <c r="E10" i="27"/>
  <c r="F10" i="27"/>
  <c r="G10" i="27"/>
  <c r="H10" i="27"/>
  <c r="I10" i="27"/>
  <c r="J10" i="27"/>
  <c r="K10" i="27"/>
  <c r="B6" i="27"/>
  <c r="D6" i="27"/>
  <c r="D24" i="27" s="1"/>
  <c r="E6" i="27"/>
  <c r="E24" i="27" s="1"/>
  <c r="F6" i="27"/>
  <c r="G6" i="27"/>
  <c r="H6" i="27"/>
  <c r="H24" i="27" s="1"/>
  <c r="I6" i="27"/>
  <c r="I24" i="27" s="1"/>
  <c r="J6" i="27"/>
  <c r="K6" i="27"/>
  <c r="C6" i="27"/>
  <c r="F24" i="27" l="1"/>
  <c r="C24" i="27"/>
  <c r="J24" i="27"/>
  <c r="K24" i="27"/>
  <c r="G24" i="27"/>
  <c r="B24" i="27"/>
  <c r="B29" i="27" s="1"/>
  <c r="C29" i="27" s="1"/>
  <c r="D29" i="27" s="1"/>
  <c r="E29" i="27" s="1"/>
  <c r="F29" i="27" s="1"/>
  <c r="G29" i="27" s="1"/>
  <c r="H29" i="27" s="1"/>
  <c r="I29" i="27" s="1"/>
  <c r="J29" i="27" s="1"/>
  <c r="K29" i="27" s="1"/>
</calcChain>
</file>

<file path=xl/sharedStrings.xml><?xml version="1.0" encoding="utf-8"?>
<sst xmlns="http://schemas.openxmlformats.org/spreadsheetml/2006/main" count="38" uniqueCount="33">
  <si>
    <t>DESPESAS</t>
  </si>
  <si>
    <t xml:space="preserve"> - Impostos</t>
  </si>
  <si>
    <t xml:space="preserve"> - Marketing</t>
  </si>
  <si>
    <t>FLUXO DE CAIXA</t>
  </si>
  <si>
    <t>Data Inicio do Fluxo de Caixa</t>
  </si>
  <si>
    <t xml:space="preserve">HOME OFFICE TERCEIRIZAÇÃO DE SERVIÇOS LTDA. </t>
  </si>
  <si>
    <t>SEG</t>
  </si>
  <si>
    <t>TER</t>
  </si>
  <si>
    <t>QUA</t>
  </si>
  <si>
    <t>QUI</t>
  </si>
  <si>
    <t>SEX</t>
  </si>
  <si>
    <t xml:space="preserve">RECEITAS </t>
  </si>
  <si>
    <t xml:space="preserve"> + Recebimento Contrato de Serviços</t>
  </si>
  <si>
    <t xml:space="preserve"> + Novos Contratos de Serviços</t>
  </si>
  <si>
    <t xml:space="preserve"> + Serviços Avulsos</t>
  </si>
  <si>
    <t xml:space="preserve"> - Aluguel</t>
  </si>
  <si>
    <t xml:space="preserve"> - Água e Esgoto</t>
  </si>
  <si>
    <t xml:space="preserve"> - Energia Elétrica </t>
  </si>
  <si>
    <t xml:space="preserve"> - Provedor de Internet</t>
  </si>
  <si>
    <t xml:space="preserve"> - Hornorários Contábeis</t>
  </si>
  <si>
    <t xml:space="preserve"> - Folha de Pagamento </t>
  </si>
  <si>
    <t xml:space="preserve"> - Correios</t>
  </si>
  <si>
    <t xml:space="preserve"> - Material de Limpeza</t>
  </si>
  <si>
    <t xml:space="preserve"> - Combustível</t>
  </si>
  <si>
    <t xml:space="preserve"> - Seguro Empresarial </t>
  </si>
  <si>
    <t xml:space="preserve"> - Tarifas de Cobrança</t>
  </si>
  <si>
    <t xml:space="preserve"> = SALDO DO DIA (RECEITAS - DESPESAS)</t>
  </si>
  <si>
    <t xml:space="preserve"> = SALDO ACUMULADO </t>
  </si>
  <si>
    <t xml:space="preserve">Saldo Disponível (caixa+bancos+cofre) </t>
  </si>
  <si>
    <t xml:space="preserve">OUTRAS MOVIMENTAÇÕES </t>
  </si>
  <si>
    <t xml:space="preserve"> + Outros Créditos (Empréstimos)</t>
  </si>
  <si>
    <t xml:space="preserve"> - Outras Saídas (Pagamentos)</t>
  </si>
  <si>
    <t xml:space="preserve"> + Saldo do Dia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</si>
</sst>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9" formatCode="d/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65" fontId="8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9" fontId="8" fillId="3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165" fontId="9" fillId="4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65" fontId="9" fillId="5" borderId="1" xfId="1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165" fontId="8" fillId="6" borderId="1" xfId="1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169" fontId="8" fillId="4" borderId="0" xfId="0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2" borderId="0" xfId="0" applyFont="1" applyFill="1" applyAlignment="1">
      <alignment horizontal="center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E639-71CC-4940-9FD4-94661159FB1F}">
  <dimension ref="A1:Q126"/>
  <sheetViews>
    <sheetView tabSelected="1" zoomScale="130" zoomScaleNormal="130" workbookViewId="0">
      <pane xSplit="1" topLeftCell="B1" activePane="topRight" state="frozen"/>
      <selection pane="topRight" sqref="A1:K29"/>
    </sheetView>
  </sheetViews>
  <sheetFormatPr defaultRowHeight="12.75" x14ac:dyDescent="0.2"/>
  <cols>
    <col min="1" max="1" width="30.7109375" style="1" customWidth="1"/>
    <col min="2" max="2" width="6.85546875" style="1" bestFit="1" customWidth="1"/>
    <col min="3" max="3" width="6.85546875" style="3" bestFit="1" customWidth="1"/>
    <col min="4" max="5" width="6.85546875" style="1" bestFit="1" customWidth="1"/>
    <col min="6" max="6" width="7.42578125" style="1" bestFit="1" customWidth="1"/>
    <col min="7" max="8" width="6.85546875" style="1" bestFit="1" customWidth="1"/>
    <col min="9" max="9" width="7.42578125" style="1" bestFit="1" customWidth="1"/>
    <col min="10" max="11" width="6.85546875" style="1" bestFit="1" customWidth="1"/>
    <col min="12" max="16384" width="9.140625" style="1"/>
  </cols>
  <sheetData>
    <row r="1" spans="1:17" ht="15" customHeight="1" x14ac:dyDescent="0.2">
      <c r="A1" s="18" t="s">
        <v>5</v>
      </c>
      <c r="B1" s="18"/>
      <c r="C1" s="18"/>
      <c r="D1" s="18"/>
      <c r="E1" s="18"/>
      <c r="F1" s="18"/>
      <c r="G1" s="19" t="s">
        <v>4</v>
      </c>
      <c r="H1" s="22"/>
      <c r="I1" s="22"/>
      <c r="J1" s="22"/>
      <c r="K1" s="20">
        <v>44017</v>
      </c>
      <c r="L1" s="2"/>
      <c r="M1" s="2"/>
      <c r="N1" s="2"/>
      <c r="O1" s="2"/>
      <c r="P1" s="2"/>
      <c r="Q1" s="2"/>
    </row>
    <row r="2" spans="1:17" x14ac:dyDescent="0.2">
      <c r="A2" s="18"/>
      <c r="B2" s="18"/>
      <c r="C2" s="18"/>
      <c r="D2" s="18"/>
      <c r="E2" s="18"/>
      <c r="F2" s="18"/>
      <c r="G2" s="19" t="s">
        <v>28</v>
      </c>
      <c r="H2" s="22"/>
      <c r="I2" s="22"/>
      <c r="J2" s="22"/>
      <c r="K2" s="21">
        <v>6000</v>
      </c>
      <c r="L2" s="2"/>
      <c r="M2" s="2"/>
      <c r="N2" s="2"/>
      <c r="O2" s="2"/>
      <c r="P2" s="2"/>
      <c r="Q2" s="2"/>
    </row>
    <row r="3" spans="1:17" x14ac:dyDescent="0.2">
      <c r="L3" s="2"/>
      <c r="M3" s="2"/>
      <c r="N3" s="2"/>
      <c r="O3" s="2"/>
      <c r="P3" s="2"/>
      <c r="Q3" s="2"/>
    </row>
    <row r="4" spans="1:17" ht="15" customHeight="1" x14ac:dyDescent="0.2">
      <c r="A4" s="9" t="s">
        <v>3</v>
      </c>
      <c r="B4" s="8">
        <v>44018</v>
      </c>
      <c r="C4" s="8">
        <v>44019</v>
      </c>
      <c r="D4" s="8">
        <v>44020</v>
      </c>
      <c r="E4" s="8">
        <v>44021</v>
      </c>
      <c r="F4" s="8">
        <v>44022</v>
      </c>
      <c r="G4" s="8">
        <v>44025</v>
      </c>
      <c r="H4" s="8">
        <v>44026</v>
      </c>
      <c r="I4" s="8">
        <v>44027</v>
      </c>
      <c r="J4" s="8">
        <v>44028</v>
      </c>
      <c r="K4" s="8">
        <v>44029</v>
      </c>
      <c r="L4" s="2"/>
      <c r="M4" s="2"/>
      <c r="N4" s="2"/>
      <c r="O4" s="2"/>
      <c r="P4" s="2"/>
      <c r="Q4" s="2"/>
    </row>
    <row r="5" spans="1:17" ht="15" customHeight="1" x14ac:dyDescent="0.2">
      <c r="A5" s="10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2"/>
      <c r="M5" s="2"/>
      <c r="N5" s="2"/>
      <c r="O5" s="2"/>
      <c r="P5" s="2"/>
      <c r="Q5" s="2"/>
    </row>
    <row r="6" spans="1:17" ht="15" customHeight="1" x14ac:dyDescent="0.2">
      <c r="A6" s="11" t="s">
        <v>11</v>
      </c>
      <c r="B6" s="12">
        <f>SUM(B7:B9)</f>
        <v>5000</v>
      </c>
      <c r="C6" s="12">
        <f>SUM(C7:C9)</f>
        <v>3000</v>
      </c>
      <c r="D6" s="12">
        <f t="shared" ref="D6:K6" si="0">SUM(D7:D9)</f>
        <v>2500</v>
      </c>
      <c r="E6" s="12">
        <f t="shared" si="0"/>
        <v>1000</v>
      </c>
      <c r="F6" s="12">
        <f t="shared" si="0"/>
        <v>6800</v>
      </c>
      <c r="G6" s="12">
        <f t="shared" si="0"/>
        <v>10500</v>
      </c>
      <c r="H6" s="12">
        <f t="shared" si="0"/>
        <v>8000</v>
      </c>
      <c r="I6" s="12">
        <f t="shared" si="0"/>
        <v>6000</v>
      </c>
      <c r="J6" s="12">
        <f t="shared" si="0"/>
        <v>2500</v>
      </c>
      <c r="K6" s="12">
        <f t="shared" si="0"/>
        <v>8000</v>
      </c>
      <c r="L6" s="2"/>
      <c r="M6" s="2"/>
      <c r="N6" s="2"/>
      <c r="O6" s="2"/>
      <c r="P6" s="2"/>
      <c r="Q6" s="2"/>
    </row>
    <row r="7" spans="1:17" ht="15" customHeight="1" x14ac:dyDescent="0.2">
      <c r="A7" s="5" t="s">
        <v>12</v>
      </c>
      <c r="B7" s="13">
        <v>5000</v>
      </c>
      <c r="C7" s="6">
        <v>3000</v>
      </c>
      <c r="D7" s="6">
        <v>2500</v>
      </c>
      <c r="E7" s="6">
        <v>1000</v>
      </c>
      <c r="F7" s="6">
        <v>6800</v>
      </c>
      <c r="G7" s="6">
        <v>10500</v>
      </c>
      <c r="H7" s="6">
        <v>8000</v>
      </c>
      <c r="I7" s="6">
        <v>6000</v>
      </c>
      <c r="J7" s="6">
        <v>2500</v>
      </c>
      <c r="K7" s="6">
        <v>8000</v>
      </c>
      <c r="L7" s="2"/>
      <c r="M7" s="2"/>
      <c r="N7" s="2"/>
      <c r="O7" s="2"/>
      <c r="P7" s="2"/>
      <c r="Q7" s="2"/>
    </row>
    <row r="8" spans="1:17" ht="15" customHeight="1" x14ac:dyDescent="0.2">
      <c r="A8" s="5" t="s">
        <v>13</v>
      </c>
      <c r="B8" s="13"/>
      <c r="C8" s="6"/>
      <c r="D8" s="6"/>
      <c r="E8" s="6"/>
      <c r="F8" s="6"/>
      <c r="G8" s="6"/>
      <c r="H8" s="6"/>
      <c r="I8" s="6"/>
      <c r="J8" s="6"/>
      <c r="K8" s="6"/>
      <c r="L8" s="2"/>
      <c r="M8" s="2"/>
      <c r="N8" s="2"/>
      <c r="O8" s="2"/>
      <c r="P8" s="2"/>
      <c r="Q8" s="2"/>
    </row>
    <row r="9" spans="1:17" ht="15" customHeight="1" x14ac:dyDescent="0.2">
      <c r="A9" s="5" t="s">
        <v>14</v>
      </c>
      <c r="B9" s="13"/>
      <c r="C9" s="6"/>
      <c r="D9" s="6"/>
      <c r="E9" s="6"/>
      <c r="F9" s="6"/>
      <c r="G9" s="6"/>
      <c r="H9" s="6"/>
      <c r="I9" s="6"/>
      <c r="J9" s="6"/>
      <c r="K9" s="6"/>
      <c r="L9" s="2"/>
      <c r="M9" s="2"/>
      <c r="N9" s="2"/>
      <c r="O9" s="2"/>
      <c r="P9" s="2"/>
      <c r="Q9" s="2"/>
    </row>
    <row r="10" spans="1:17" ht="15" customHeight="1" x14ac:dyDescent="0.2">
      <c r="A10" s="11" t="s">
        <v>0</v>
      </c>
      <c r="B10" s="12">
        <f>SUM(B11:B23)</f>
        <v>500</v>
      </c>
      <c r="C10" s="12">
        <f t="shared" ref="C10:K10" si="1">SUM(C11:C23)</f>
        <v>0</v>
      </c>
      <c r="D10" s="12">
        <f t="shared" si="1"/>
        <v>5400</v>
      </c>
      <c r="E10" s="12">
        <f t="shared" si="1"/>
        <v>0</v>
      </c>
      <c r="F10" s="12">
        <f t="shared" si="1"/>
        <v>24250</v>
      </c>
      <c r="G10" s="12">
        <f t="shared" si="1"/>
        <v>0</v>
      </c>
      <c r="H10" s="12">
        <f t="shared" si="1"/>
        <v>0</v>
      </c>
      <c r="I10" s="12">
        <f t="shared" si="1"/>
        <v>16950</v>
      </c>
      <c r="J10" s="12">
        <f t="shared" si="1"/>
        <v>0</v>
      </c>
      <c r="K10" s="12">
        <f t="shared" si="1"/>
        <v>2500</v>
      </c>
      <c r="L10" s="2"/>
      <c r="M10" s="2"/>
      <c r="N10" s="2"/>
      <c r="O10" s="2"/>
      <c r="P10" s="2"/>
      <c r="Q10" s="2"/>
    </row>
    <row r="11" spans="1:17" x14ac:dyDescent="0.2">
      <c r="A11" s="7" t="s">
        <v>15</v>
      </c>
      <c r="B11" s="13"/>
      <c r="C11" s="6"/>
      <c r="D11" s="6">
        <v>5000</v>
      </c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</row>
    <row r="12" spans="1:17" x14ac:dyDescent="0.2">
      <c r="A12" s="7" t="s">
        <v>16</v>
      </c>
      <c r="B12" s="13"/>
      <c r="C12" s="6"/>
      <c r="D12" s="6"/>
      <c r="E12" s="6"/>
      <c r="F12" s="6">
        <v>250</v>
      </c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</row>
    <row r="13" spans="1:17" x14ac:dyDescent="0.2">
      <c r="A13" s="7" t="s">
        <v>17</v>
      </c>
      <c r="B13" s="13"/>
      <c r="C13" s="6"/>
      <c r="D13" s="6"/>
      <c r="E13" s="6"/>
      <c r="F13" s="6">
        <v>3500</v>
      </c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</row>
    <row r="14" spans="1:17" x14ac:dyDescent="0.2">
      <c r="A14" s="7" t="s">
        <v>18</v>
      </c>
      <c r="B14" s="13">
        <v>500</v>
      </c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</row>
    <row r="15" spans="1:17" x14ac:dyDescent="0.2">
      <c r="A15" s="7" t="s">
        <v>19</v>
      </c>
      <c r="B15" s="13"/>
      <c r="C15" s="6"/>
      <c r="D15" s="6"/>
      <c r="E15" s="6"/>
      <c r="F15" s="6"/>
      <c r="G15" s="6"/>
      <c r="H15" s="6"/>
      <c r="I15" s="6">
        <v>3000</v>
      </c>
      <c r="J15" s="6"/>
      <c r="K15" s="6"/>
      <c r="L15" s="2"/>
      <c r="M15" s="2"/>
      <c r="N15" s="2"/>
      <c r="O15" s="2"/>
      <c r="P15" s="2"/>
      <c r="Q15" s="2"/>
    </row>
    <row r="16" spans="1:17" x14ac:dyDescent="0.2">
      <c r="A16" s="7" t="s">
        <v>2</v>
      </c>
      <c r="B16" s="13"/>
      <c r="C16" s="6"/>
      <c r="D16" s="6"/>
      <c r="E16" s="6"/>
      <c r="F16" s="6"/>
      <c r="G16" s="6"/>
      <c r="H16" s="6"/>
      <c r="I16" s="6"/>
      <c r="J16" s="6"/>
      <c r="K16" s="6">
        <v>2000</v>
      </c>
      <c r="L16" s="2"/>
      <c r="M16" s="2"/>
      <c r="N16" s="2"/>
      <c r="O16" s="2"/>
      <c r="P16" s="2"/>
      <c r="Q16" s="2"/>
    </row>
    <row r="17" spans="1:17" x14ac:dyDescent="0.2">
      <c r="A17" s="7" t="s">
        <v>20</v>
      </c>
      <c r="B17" s="13"/>
      <c r="C17" s="6"/>
      <c r="D17" s="6"/>
      <c r="E17" s="6"/>
      <c r="F17" s="6">
        <v>20000</v>
      </c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</row>
    <row r="18" spans="1:17" x14ac:dyDescent="0.2">
      <c r="A18" s="7" t="s">
        <v>21</v>
      </c>
      <c r="B18" s="13"/>
      <c r="C18" s="6"/>
      <c r="D18" s="6"/>
      <c r="E18" s="6"/>
      <c r="F18" s="6"/>
      <c r="G18" s="6"/>
      <c r="H18" s="6"/>
      <c r="I18" s="6">
        <v>250</v>
      </c>
      <c r="J18" s="6"/>
      <c r="K18" s="6"/>
      <c r="L18" s="2"/>
      <c r="M18" s="2"/>
      <c r="N18" s="2"/>
      <c r="O18" s="2"/>
      <c r="P18" s="2"/>
      <c r="Q18" s="2"/>
    </row>
    <row r="19" spans="1:17" x14ac:dyDescent="0.2">
      <c r="A19" s="7" t="s">
        <v>22</v>
      </c>
      <c r="B19" s="13"/>
      <c r="C19" s="6"/>
      <c r="D19" s="6">
        <v>400</v>
      </c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</row>
    <row r="20" spans="1:17" x14ac:dyDescent="0.2">
      <c r="A20" s="7" t="s">
        <v>23</v>
      </c>
      <c r="B20" s="13"/>
      <c r="C20" s="6"/>
      <c r="D20" s="6"/>
      <c r="E20" s="6"/>
      <c r="F20" s="6">
        <v>500</v>
      </c>
      <c r="G20" s="6"/>
      <c r="H20" s="6"/>
      <c r="I20" s="6"/>
      <c r="J20" s="6"/>
      <c r="K20" s="6">
        <v>500</v>
      </c>
      <c r="L20" s="2"/>
      <c r="M20" s="2"/>
      <c r="N20" s="2"/>
      <c r="O20" s="2"/>
      <c r="P20" s="2"/>
      <c r="Q20" s="2"/>
    </row>
    <row r="21" spans="1:17" x14ac:dyDescent="0.2">
      <c r="A21" s="7" t="s">
        <v>1</v>
      </c>
      <c r="B21" s="13"/>
      <c r="C21" s="6"/>
      <c r="D21" s="6"/>
      <c r="E21" s="6"/>
      <c r="F21" s="6"/>
      <c r="G21" s="6"/>
      <c r="H21" s="6"/>
      <c r="I21" s="6">
        <v>10000</v>
      </c>
      <c r="J21" s="6"/>
      <c r="K21" s="6"/>
      <c r="L21" s="2"/>
      <c r="M21" s="2"/>
      <c r="N21" s="2"/>
      <c r="O21" s="2"/>
      <c r="P21" s="2"/>
      <c r="Q21" s="2"/>
    </row>
    <row r="22" spans="1:17" x14ac:dyDescent="0.2">
      <c r="A22" s="7" t="s">
        <v>24</v>
      </c>
      <c r="B22" s="13"/>
      <c r="C22" s="6"/>
      <c r="D22" s="6"/>
      <c r="E22" s="6"/>
      <c r="F22" s="6"/>
      <c r="G22" s="6"/>
      <c r="H22" s="6"/>
      <c r="I22" s="6">
        <v>1200</v>
      </c>
      <c r="J22" s="6"/>
      <c r="K22" s="6"/>
      <c r="L22" s="2"/>
      <c r="M22" s="2"/>
      <c r="N22" s="2"/>
      <c r="O22" s="2"/>
      <c r="P22" s="2"/>
      <c r="Q22" s="2"/>
    </row>
    <row r="23" spans="1:17" x14ac:dyDescent="0.2">
      <c r="A23" s="7" t="s">
        <v>25</v>
      </c>
      <c r="B23" s="13"/>
      <c r="C23" s="6"/>
      <c r="D23" s="6"/>
      <c r="E23" s="6"/>
      <c r="F23" s="6"/>
      <c r="G23" s="6"/>
      <c r="H23" s="6"/>
      <c r="I23" s="6">
        <v>2500</v>
      </c>
      <c r="J23" s="6"/>
      <c r="K23" s="6"/>
      <c r="L23" s="2"/>
      <c r="M23" s="2"/>
      <c r="N23" s="2"/>
      <c r="O23" s="2"/>
      <c r="P23" s="2"/>
      <c r="Q23" s="2"/>
    </row>
    <row r="24" spans="1:17" x14ac:dyDescent="0.2">
      <c r="A24" s="11" t="s">
        <v>26</v>
      </c>
      <c r="B24" s="12">
        <f>B6-B10</f>
        <v>4500</v>
      </c>
      <c r="C24" s="12">
        <f>C6-C10</f>
        <v>3000</v>
      </c>
      <c r="D24" s="12">
        <f>D6-D10</f>
        <v>-2900</v>
      </c>
      <c r="E24" s="12">
        <f>E6-E10</f>
        <v>1000</v>
      </c>
      <c r="F24" s="12">
        <f>F6-F10</f>
        <v>-17450</v>
      </c>
      <c r="G24" s="12">
        <f>G6-G10</f>
        <v>10500</v>
      </c>
      <c r="H24" s="12">
        <f>H6-H10</f>
        <v>8000</v>
      </c>
      <c r="I24" s="12">
        <f>I6-I10</f>
        <v>-10950</v>
      </c>
      <c r="J24" s="12">
        <f>J6-J10</f>
        <v>2500</v>
      </c>
      <c r="K24" s="12">
        <f>K6-K10</f>
        <v>5500</v>
      </c>
      <c r="L24" s="2"/>
      <c r="M24" s="2"/>
      <c r="N24" s="2"/>
      <c r="O24" s="2"/>
      <c r="P24" s="2"/>
      <c r="Q24" s="2"/>
    </row>
    <row r="25" spans="1:17" x14ac:dyDescent="0.2">
      <c r="A25" s="14" t="s">
        <v>29</v>
      </c>
      <c r="B25" s="15">
        <f>B26+B27-B28</f>
        <v>6000</v>
      </c>
      <c r="C25" s="15">
        <f>C26+C27-C28</f>
        <v>0</v>
      </c>
      <c r="D25" s="15">
        <f t="shared" ref="D25:K25" si="2">D26+D27-D28</f>
        <v>0</v>
      </c>
      <c r="E25" s="15">
        <f t="shared" si="2"/>
        <v>0</v>
      </c>
      <c r="F25" s="15">
        <f t="shared" si="2"/>
        <v>6000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2"/>
      <c r="M25" s="2"/>
      <c r="N25" s="2"/>
      <c r="O25" s="2"/>
      <c r="P25" s="2"/>
      <c r="Q25" s="2"/>
    </row>
    <row r="26" spans="1:17" x14ac:dyDescent="0.2">
      <c r="A26" s="16" t="s">
        <v>32</v>
      </c>
      <c r="B26" s="17">
        <f>K2</f>
        <v>6000</v>
      </c>
      <c r="C26" s="17"/>
      <c r="D26" s="17"/>
      <c r="E26" s="17"/>
      <c r="F26" s="17"/>
      <c r="G26" s="17"/>
      <c r="H26" s="17"/>
      <c r="I26" s="17"/>
      <c r="J26" s="17"/>
      <c r="K26" s="17"/>
      <c r="L26" s="2"/>
      <c r="M26" s="2"/>
      <c r="N26" s="2"/>
      <c r="O26" s="2"/>
      <c r="P26" s="2"/>
      <c r="Q26" s="2"/>
    </row>
    <row r="27" spans="1:17" x14ac:dyDescent="0.2">
      <c r="A27" s="16" t="s">
        <v>30</v>
      </c>
      <c r="B27" s="17"/>
      <c r="C27" s="17"/>
      <c r="D27" s="17"/>
      <c r="E27" s="17"/>
      <c r="F27" s="17">
        <v>6000</v>
      </c>
      <c r="G27" s="17"/>
      <c r="H27" s="17"/>
      <c r="I27" s="17"/>
      <c r="J27" s="17"/>
      <c r="K27" s="17"/>
      <c r="L27" s="2"/>
      <c r="M27" s="2"/>
      <c r="N27" s="2"/>
      <c r="O27" s="2"/>
      <c r="P27" s="2"/>
      <c r="Q27" s="2"/>
    </row>
    <row r="28" spans="1:17" x14ac:dyDescent="0.2">
      <c r="A28" s="16" t="s">
        <v>31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"/>
      <c r="M28" s="2"/>
      <c r="N28" s="2"/>
      <c r="O28" s="2"/>
      <c r="P28" s="2"/>
      <c r="Q28" s="2"/>
    </row>
    <row r="29" spans="1:17" x14ac:dyDescent="0.2">
      <c r="A29" s="11" t="s">
        <v>27</v>
      </c>
      <c r="B29" s="12">
        <f>B24+B25</f>
        <v>10500</v>
      </c>
      <c r="C29" s="12">
        <f>B29+C24+C25</f>
        <v>13500</v>
      </c>
      <c r="D29" s="12">
        <f t="shared" ref="D29:K29" si="3">C29+D24+D25</f>
        <v>10600</v>
      </c>
      <c r="E29" s="12">
        <f t="shared" si="3"/>
        <v>11600</v>
      </c>
      <c r="F29" s="12">
        <f t="shared" si="3"/>
        <v>150</v>
      </c>
      <c r="G29" s="12">
        <f t="shared" si="3"/>
        <v>10650</v>
      </c>
      <c r="H29" s="12">
        <f t="shared" si="3"/>
        <v>18650</v>
      </c>
      <c r="I29" s="12">
        <f t="shared" si="3"/>
        <v>7700</v>
      </c>
      <c r="J29" s="12">
        <f t="shared" si="3"/>
        <v>10200</v>
      </c>
      <c r="K29" s="12">
        <f t="shared" si="3"/>
        <v>15700</v>
      </c>
      <c r="L29" s="2"/>
      <c r="M29" s="2"/>
      <c r="N29" s="2"/>
      <c r="O29" s="2"/>
      <c r="P29" s="2"/>
      <c r="Q29" s="2"/>
    </row>
    <row r="30" spans="1:17" x14ac:dyDescent="0.2">
      <c r="A30" s="2"/>
      <c r="B30" s="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 s="2"/>
      <c r="B44" s="2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2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 s="2"/>
      <c r="B48" s="2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2"/>
      <c r="B49" s="2"/>
      <c r="C49" s="2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"/>
      <c r="B50" s="2"/>
      <c r="C50" s="2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"/>
      <c r="B51" s="2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"/>
      <c r="B52" s="2"/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"/>
      <c r="B57" s="2"/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"/>
      <c r="B58" s="2"/>
      <c r="C58" s="2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"/>
      <c r="B59" s="2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"/>
      <c r="B60" s="2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3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3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3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3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3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3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3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3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3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3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3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3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3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3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3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3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3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3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3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3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3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3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3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3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3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3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3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3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3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3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3"/>
      <c r="D94" s="2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3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3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3"/>
      <c r="D97" s="2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3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3"/>
      <c r="D99" s="2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3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3"/>
      <c r="D101" s="2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3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3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3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3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3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3"/>
      <c r="D107" s="2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3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3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3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3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3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3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3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3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3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3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3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3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3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3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3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3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3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3"/>
      <c r="D126" s="2"/>
      <c r="E126" s="2"/>
      <c r="F126" s="2"/>
      <c r="G126" s="2"/>
      <c r="H126" s="2"/>
      <c r="I126" s="2"/>
      <c r="J126" s="2"/>
      <c r="K126" s="2"/>
    </row>
  </sheetData>
  <mergeCells count="2">
    <mergeCell ref="A4:A5"/>
    <mergeCell ref="A1:F2"/>
  </mergeCells>
  <phoneticPr fontId="7" type="noConversion"/>
  <conditionalFormatting sqref="B24:K29">
    <cfRule type="cellIs" dxfId="0" priority="1" operator="lessThan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 DIÁRIO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 Roberto</cp:lastModifiedBy>
  <cp:lastPrinted>2020-03-24T20:58:12Z</cp:lastPrinted>
  <dcterms:created xsi:type="dcterms:W3CDTF">2009-11-03T11:07:27Z</dcterms:created>
  <dcterms:modified xsi:type="dcterms:W3CDTF">2020-07-03T19:10:25Z</dcterms:modified>
</cp:coreProperties>
</file>