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 defaultThemeVersion="124226"/>
  <bookViews>
    <workbookView xWindow="65416" yWindow="65416" windowWidth="19440" windowHeight="15000" tabRatio="755" activeTab="0"/>
  </bookViews>
  <sheets>
    <sheet name="FLUXO DE CAIXA DIÁRIO" sheetId="27" r:id="rId1"/>
  </sheets>
  <definedNames/>
  <calcPr calcId="181029"/>
  <extLst/>
</workbook>
</file>

<file path=xl/sharedStrings.xml><?xml version="1.0" encoding="utf-8"?>
<sst xmlns="http://schemas.openxmlformats.org/spreadsheetml/2006/main" count="38" uniqueCount="33">
  <si>
    <t>DESPESAS</t>
  </si>
  <si>
    <t xml:space="preserve"> - Impostos</t>
  </si>
  <si>
    <t xml:space="preserve"> - Marketing</t>
  </si>
  <si>
    <t>FLUXO DE CAIXA</t>
  </si>
  <si>
    <t>Data Inicio do Fluxo de Caixa</t>
  </si>
  <si>
    <t xml:space="preserve">HOME OFFICE TERCEIRIZAÇÃO DE SERVIÇOS LTDA. </t>
  </si>
  <si>
    <t>SEG</t>
  </si>
  <si>
    <t>TER</t>
  </si>
  <si>
    <t>QUA</t>
  </si>
  <si>
    <t>QUI</t>
  </si>
  <si>
    <t>SEX</t>
  </si>
  <si>
    <t xml:space="preserve">RECEITAS </t>
  </si>
  <si>
    <t xml:space="preserve"> + Recebimento Contrato de Serviços</t>
  </si>
  <si>
    <t xml:space="preserve"> + Novos Contratos de Serviços</t>
  </si>
  <si>
    <t xml:space="preserve"> + Serviços Avulsos</t>
  </si>
  <si>
    <t xml:space="preserve"> - Aluguel</t>
  </si>
  <si>
    <t xml:space="preserve"> - Água e Esgoto</t>
  </si>
  <si>
    <t xml:space="preserve"> - Energia Elétrica </t>
  </si>
  <si>
    <t xml:space="preserve"> - Provedor de Internet</t>
  </si>
  <si>
    <t xml:space="preserve"> - Hornorários Contábeis</t>
  </si>
  <si>
    <t xml:space="preserve"> - Folha de Pagamento </t>
  </si>
  <si>
    <t xml:space="preserve"> - Correios</t>
  </si>
  <si>
    <t xml:space="preserve"> - Material de Limpeza</t>
  </si>
  <si>
    <t xml:space="preserve"> - Combustível</t>
  </si>
  <si>
    <t xml:space="preserve"> - Seguro Empresarial </t>
  </si>
  <si>
    <t xml:space="preserve"> - Tarifas de Cobrança</t>
  </si>
  <si>
    <t xml:space="preserve"> = SALDO DO DIA (RECEITAS - DESPESAS)</t>
  </si>
  <si>
    <t xml:space="preserve"> = SALDO ACUMULADO </t>
  </si>
  <si>
    <t xml:space="preserve">Saldo Disponível (caixa+bancos+cofre) </t>
  </si>
  <si>
    <t xml:space="preserve">OUTRAS MOVIMENTAÇÕES </t>
  </si>
  <si>
    <t xml:space="preserve"> + Outros Créditos (Empréstimos)</t>
  </si>
  <si>
    <t xml:space="preserve"> - Outras Saídas (Pagamentos)</t>
  </si>
  <si>
    <t xml:space="preserve"> + Saldo do Dia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</si>
</sst>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9" formatCode="d/m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4" fillId="0" borderId="1" xfId="2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9" fontId="4" fillId="3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165" fontId="5" fillId="4" borderId="1" xfId="20" applyNumberFormat="1" applyFont="1" applyFill="1" applyBorder="1" applyAlignment="1">
      <alignment horizontal="center"/>
    </xf>
    <xf numFmtId="165" fontId="4" fillId="0" borderId="1" xfId="20" applyNumberFormat="1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165" fontId="5" fillId="5" borderId="1" xfId="2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6" borderId="1" xfId="2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169" fontId="4" fillId="4" borderId="0" xfId="0" applyNumberFormat="1" applyFont="1" applyFill="1" applyBorder="1" applyAlignment="1">
      <alignment horizontal="center"/>
    </xf>
    <xf numFmtId="165" fontId="6" fillId="4" borderId="0" xfId="20" applyNumberFormat="1" applyFont="1" applyFill="1" applyBorder="1" applyAlignment="1">
      <alignment horizontal="left"/>
    </xf>
    <xf numFmtId="0" fontId="1" fillId="4" borderId="0" xfId="0" applyFont="1" applyFill="1"/>
    <xf numFmtId="0" fontId="1" fillId="2" borderId="0" xfId="0" applyFont="1" applyFill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  <cellStyle name="Normal 3" xfId="22"/>
    <cellStyle name="Normal 4" xfId="23"/>
    <cellStyle name="Normal 5" xfId="2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E639-71CC-4940-9FD4-94661159FB1F}">
  <dimension ref="A1:Q126"/>
  <sheetViews>
    <sheetView tabSelected="1" zoomScale="130" zoomScaleNormal="130" workbookViewId="0" topLeftCell="A1">
      <pane xSplit="1" topLeftCell="B1" activePane="topRight" state="frozen"/>
      <selection pane="topRight" activeCell="A1" sqref="A1:K29"/>
    </sheetView>
  </sheetViews>
  <sheetFormatPr defaultColWidth="9.140625" defaultRowHeight="15"/>
  <cols>
    <col min="1" max="1" width="30.7109375" style="1" customWidth="1"/>
    <col min="2" max="2" width="6.8515625" style="1" bestFit="1" customWidth="1"/>
    <col min="3" max="3" width="6.8515625" style="3" bestFit="1" customWidth="1"/>
    <col min="4" max="5" width="6.8515625" style="1" bestFit="1" customWidth="1"/>
    <col min="6" max="6" width="7.421875" style="1" bestFit="1" customWidth="1"/>
    <col min="7" max="8" width="6.8515625" style="1" bestFit="1" customWidth="1"/>
    <col min="9" max="9" width="7.421875" style="1" bestFit="1" customWidth="1"/>
    <col min="10" max="11" width="6.8515625" style="1" bestFit="1" customWidth="1"/>
    <col min="12" max="16384" width="9.140625" style="1" customWidth="1"/>
  </cols>
  <sheetData>
    <row r="1" spans="1:17" ht="15" customHeight="1">
      <c r="A1" s="18" t="s">
        <v>5</v>
      </c>
      <c r="B1" s="18"/>
      <c r="C1" s="18"/>
      <c r="D1" s="18"/>
      <c r="E1" s="18"/>
      <c r="F1" s="18"/>
      <c r="G1" s="19" t="s">
        <v>4</v>
      </c>
      <c r="H1" s="22"/>
      <c r="I1" s="22"/>
      <c r="J1" s="22"/>
      <c r="K1" s="20">
        <v>44017</v>
      </c>
      <c r="L1" s="2"/>
      <c r="M1" s="2"/>
      <c r="N1" s="2"/>
      <c r="O1" s="2"/>
      <c r="P1" s="2"/>
      <c r="Q1" s="2"/>
    </row>
    <row r="2" spans="1:17" ht="15">
      <c r="A2" s="18"/>
      <c r="B2" s="18"/>
      <c r="C2" s="18"/>
      <c r="D2" s="18"/>
      <c r="E2" s="18"/>
      <c r="F2" s="18"/>
      <c r="G2" s="19" t="s">
        <v>28</v>
      </c>
      <c r="H2" s="22"/>
      <c r="I2" s="22"/>
      <c r="J2" s="22"/>
      <c r="K2" s="21">
        <v>6000</v>
      </c>
      <c r="L2" s="2"/>
      <c r="M2" s="2"/>
      <c r="N2" s="2"/>
      <c r="O2" s="2"/>
      <c r="P2" s="2"/>
      <c r="Q2" s="2"/>
    </row>
    <row r="3" spans="12:17" ht="15">
      <c r="L3" s="2"/>
      <c r="M3" s="2"/>
      <c r="N3" s="2"/>
      <c r="O3" s="2"/>
      <c r="P3" s="2"/>
      <c r="Q3" s="2"/>
    </row>
    <row r="4" spans="1:17" ht="15" customHeight="1">
      <c r="A4" s="9" t="s">
        <v>3</v>
      </c>
      <c r="B4" s="8">
        <v>44018</v>
      </c>
      <c r="C4" s="8">
        <v>44019</v>
      </c>
      <c r="D4" s="8">
        <v>44020</v>
      </c>
      <c r="E4" s="8">
        <v>44021</v>
      </c>
      <c r="F4" s="8">
        <v>44022</v>
      </c>
      <c r="G4" s="8">
        <v>44025</v>
      </c>
      <c r="H4" s="8">
        <v>44026</v>
      </c>
      <c r="I4" s="8">
        <v>44027</v>
      </c>
      <c r="J4" s="8">
        <v>44028</v>
      </c>
      <c r="K4" s="8">
        <v>44029</v>
      </c>
      <c r="L4" s="2"/>
      <c r="M4" s="2"/>
      <c r="N4" s="2"/>
      <c r="O4" s="2"/>
      <c r="P4" s="2"/>
      <c r="Q4" s="2"/>
    </row>
    <row r="5" spans="1:17" ht="15" customHeight="1">
      <c r="A5" s="10"/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2"/>
      <c r="M5" s="2"/>
      <c r="N5" s="2"/>
      <c r="O5" s="2"/>
      <c r="P5" s="2"/>
      <c r="Q5" s="2"/>
    </row>
    <row r="6" spans="1:17" ht="15" customHeight="1">
      <c r="A6" s="11" t="s">
        <v>11</v>
      </c>
      <c r="B6" s="12">
        <f>SUM(B7:B9)</f>
        <v>5000</v>
      </c>
      <c r="C6" s="12">
        <f>SUM(C7:C9)</f>
        <v>3000</v>
      </c>
      <c r="D6" s="12">
        <f aca="true" t="shared" si="0" ref="D6:K6">SUM(D7:D9)</f>
        <v>2500</v>
      </c>
      <c r="E6" s="12">
        <f t="shared" si="0"/>
        <v>1000</v>
      </c>
      <c r="F6" s="12">
        <f t="shared" si="0"/>
        <v>6800</v>
      </c>
      <c r="G6" s="12">
        <f t="shared" si="0"/>
        <v>10500</v>
      </c>
      <c r="H6" s="12">
        <f t="shared" si="0"/>
        <v>8000</v>
      </c>
      <c r="I6" s="12">
        <f t="shared" si="0"/>
        <v>6000</v>
      </c>
      <c r="J6" s="12">
        <f t="shared" si="0"/>
        <v>2500</v>
      </c>
      <c r="K6" s="12">
        <f t="shared" si="0"/>
        <v>8000</v>
      </c>
      <c r="L6" s="2"/>
      <c r="M6" s="2"/>
      <c r="N6" s="2"/>
      <c r="O6" s="2"/>
      <c r="P6" s="2"/>
      <c r="Q6" s="2"/>
    </row>
    <row r="7" spans="1:17" ht="15" customHeight="1">
      <c r="A7" s="5" t="s">
        <v>12</v>
      </c>
      <c r="B7" s="13">
        <v>5000</v>
      </c>
      <c r="C7" s="6">
        <v>3000</v>
      </c>
      <c r="D7" s="6">
        <v>2500</v>
      </c>
      <c r="E7" s="6">
        <v>1000</v>
      </c>
      <c r="F7" s="6">
        <v>6800</v>
      </c>
      <c r="G7" s="6">
        <v>10500</v>
      </c>
      <c r="H7" s="6">
        <v>8000</v>
      </c>
      <c r="I7" s="6">
        <v>6000</v>
      </c>
      <c r="J7" s="6">
        <v>2500</v>
      </c>
      <c r="K7" s="6">
        <v>8000</v>
      </c>
      <c r="L7" s="2"/>
      <c r="M7" s="2"/>
      <c r="N7" s="2"/>
      <c r="O7" s="2"/>
      <c r="P7" s="2"/>
      <c r="Q7" s="2"/>
    </row>
    <row r="8" spans="1:17" ht="15" customHeight="1">
      <c r="A8" s="5" t="s">
        <v>13</v>
      </c>
      <c r="B8" s="13"/>
      <c r="C8" s="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</row>
    <row r="9" spans="1:17" ht="15" customHeight="1">
      <c r="A9" s="5" t="s">
        <v>14</v>
      </c>
      <c r="B9" s="13"/>
      <c r="C9" s="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</row>
    <row r="10" spans="1:17" ht="15" customHeight="1">
      <c r="A10" s="11" t="s">
        <v>0</v>
      </c>
      <c r="B10" s="12">
        <f>SUM(B11:B23)</f>
        <v>500</v>
      </c>
      <c r="C10" s="12">
        <f aca="true" t="shared" si="1" ref="C10:K10">SUM(C11:C23)</f>
        <v>0</v>
      </c>
      <c r="D10" s="12">
        <f t="shared" si="1"/>
        <v>5400</v>
      </c>
      <c r="E10" s="12">
        <f t="shared" si="1"/>
        <v>0</v>
      </c>
      <c r="F10" s="12">
        <f t="shared" si="1"/>
        <v>24250</v>
      </c>
      <c r="G10" s="12">
        <f t="shared" si="1"/>
        <v>0</v>
      </c>
      <c r="H10" s="12">
        <f t="shared" si="1"/>
        <v>0</v>
      </c>
      <c r="I10" s="12">
        <f t="shared" si="1"/>
        <v>16950</v>
      </c>
      <c r="J10" s="12">
        <f t="shared" si="1"/>
        <v>0</v>
      </c>
      <c r="K10" s="12">
        <f t="shared" si="1"/>
        <v>2500</v>
      </c>
      <c r="L10" s="2"/>
      <c r="M10" s="2"/>
      <c r="N10" s="2"/>
      <c r="O10" s="2"/>
      <c r="P10" s="2"/>
      <c r="Q10" s="2"/>
    </row>
    <row r="11" spans="1:17" ht="15">
      <c r="A11" s="7" t="s">
        <v>15</v>
      </c>
      <c r="B11" s="13"/>
      <c r="C11" s="6"/>
      <c r="D11" s="6">
        <v>5000</v>
      </c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</row>
    <row r="12" spans="1:17" ht="15">
      <c r="A12" s="7" t="s">
        <v>16</v>
      </c>
      <c r="B12" s="13"/>
      <c r="C12" s="6"/>
      <c r="D12" s="6"/>
      <c r="E12" s="6"/>
      <c r="F12" s="6">
        <v>250</v>
      </c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</row>
    <row r="13" spans="1:17" ht="15">
      <c r="A13" s="7" t="s">
        <v>17</v>
      </c>
      <c r="B13" s="13"/>
      <c r="C13" s="6"/>
      <c r="D13" s="6"/>
      <c r="E13" s="6"/>
      <c r="F13" s="6">
        <v>3500</v>
      </c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</row>
    <row r="14" spans="1:17" ht="15">
      <c r="A14" s="7" t="s">
        <v>18</v>
      </c>
      <c r="B14" s="13">
        <v>500</v>
      </c>
      <c r="C14" s="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</row>
    <row r="15" spans="1:17" ht="15">
      <c r="A15" s="7" t="s">
        <v>19</v>
      </c>
      <c r="B15" s="13"/>
      <c r="C15" s="6"/>
      <c r="D15" s="6"/>
      <c r="E15" s="6"/>
      <c r="F15" s="6"/>
      <c r="G15" s="6"/>
      <c r="H15" s="6"/>
      <c r="I15" s="6">
        <v>3000</v>
      </c>
      <c r="J15" s="6"/>
      <c r="K15" s="6"/>
      <c r="L15" s="2"/>
      <c r="M15" s="2"/>
      <c r="N15" s="2"/>
      <c r="O15" s="2"/>
      <c r="P15" s="2"/>
      <c r="Q15" s="2"/>
    </row>
    <row r="16" spans="1:17" ht="15">
      <c r="A16" s="7" t="s">
        <v>2</v>
      </c>
      <c r="B16" s="13"/>
      <c r="C16" s="6"/>
      <c r="D16" s="6"/>
      <c r="E16" s="6"/>
      <c r="F16" s="6"/>
      <c r="G16" s="6"/>
      <c r="H16" s="6"/>
      <c r="I16" s="6"/>
      <c r="J16" s="6"/>
      <c r="K16" s="6">
        <v>2000</v>
      </c>
      <c r="L16" s="2"/>
      <c r="M16" s="2"/>
      <c r="N16" s="2"/>
      <c r="O16" s="2"/>
      <c r="P16" s="2"/>
      <c r="Q16" s="2"/>
    </row>
    <row r="17" spans="1:17" ht="15">
      <c r="A17" s="7" t="s">
        <v>20</v>
      </c>
      <c r="B17" s="13"/>
      <c r="C17" s="6"/>
      <c r="D17" s="6"/>
      <c r="E17" s="6"/>
      <c r="F17" s="6">
        <v>20000</v>
      </c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</row>
    <row r="18" spans="1:17" ht="15">
      <c r="A18" s="7" t="s">
        <v>21</v>
      </c>
      <c r="B18" s="13"/>
      <c r="C18" s="6"/>
      <c r="D18" s="6"/>
      <c r="E18" s="6"/>
      <c r="F18" s="6"/>
      <c r="G18" s="6"/>
      <c r="H18" s="6"/>
      <c r="I18" s="6">
        <v>250</v>
      </c>
      <c r="J18" s="6"/>
      <c r="K18" s="6"/>
      <c r="L18" s="2"/>
      <c r="M18" s="2"/>
      <c r="N18" s="2"/>
      <c r="O18" s="2"/>
      <c r="P18" s="2"/>
      <c r="Q18" s="2"/>
    </row>
    <row r="19" spans="1:17" ht="15">
      <c r="A19" s="7" t="s">
        <v>22</v>
      </c>
      <c r="B19" s="13"/>
      <c r="C19" s="6"/>
      <c r="D19" s="6">
        <v>400</v>
      </c>
      <c r="E19" s="6"/>
      <c r="F19" s="6"/>
      <c r="G19" s="6"/>
      <c r="H19" s="6"/>
      <c r="I19" s="6"/>
      <c r="J19" s="6"/>
      <c r="K19" s="6"/>
      <c r="L19" s="2"/>
      <c r="M19" s="2"/>
      <c r="N19" s="2"/>
      <c r="O19" s="2"/>
      <c r="P19" s="2"/>
      <c r="Q19" s="2"/>
    </row>
    <row r="20" spans="1:17" ht="15">
      <c r="A20" s="7" t="s">
        <v>23</v>
      </c>
      <c r="B20" s="13"/>
      <c r="C20" s="6"/>
      <c r="D20" s="6"/>
      <c r="E20" s="6"/>
      <c r="F20" s="6">
        <v>500</v>
      </c>
      <c r="G20" s="6"/>
      <c r="H20" s="6"/>
      <c r="I20" s="6"/>
      <c r="J20" s="6"/>
      <c r="K20" s="6">
        <v>500</v>
      </c>
      <c r="L20" s="2"/>
      <c r="M20" s="2"/>
      <c r="N20" s="2"/>
      <c r="O20" s="2"/>
      <c r="P20" s="2"/>
      <c r="Q20" s="2"/>
    </row>
    <row r="21" spans="1:17" ht="15">
      <c r="A21" s="7" t="s">
        <v>1</v>
      </c>
      <c r="B21" s="13"/>
      <c r="C21" s="6"/>
      <c r="D21" s="6"/>
      <c r="E21" s="6"/>
      <c r="F21" s="6"/>
      <c r="G21" s="6"/>
      <c r="H21" s="6"/>
      <c r="I21" s="6">
        <v>10000</v>
      </c>
      <c r="J21" s="6"/>
      <c r="K21" s="6"/>
      <c r="L21" s="2"/>
      <c r="M21" s="2"/>
      <c r="N21" s="2"/>
      <c r="O21" s="2"/>
      <c r="P21" s="2"/>
      <c r="Q21" s="2"/>
    </row>
    <row r="22" spans="1:17" ht="15">
      <c r="A22" s="7" t="s">
        <v>24</v>
      </c>
      <c r="B22" s="13"/>
      <c r="C22" s="6"/>
      <c r="D22" s="6"/>
      <c r="E22" s="6"/>
      <c r="F22" s="6"/>
      <c r="G22" s="6"/>
      <c r="H22" s="6"/>
      <c r="I22" s="6">
        <v>1200</v>
      </c>
      <c r="J22" s="6"/>
      <c r="K22" s="6"/>
      <c r="L22" s="2"/>
      <c r="M22" s="2"/>
      <c r="N22" s="2"/>
      <c r="O22" s="2"/>
      <c r="P22" s="2"/>
      <c r="Q22" s="2"/>
    </row>
    <row r="23" spans="1:17" ht="15">
      <c r="A23" s="7" t="s">
        <v>25</v>
      </c>
      <c r="B23" s="13"/>
      <c r="C23" s="6"/>
      <c r="D23" s="6"/>
      <c r="E23" s="6"/>
      <c r="F23" s="6"/>
      <c r="G23" s="6"/>
      <c r="H23" s="6"/>
      <c r="I23" s="6">
        <v>2500</v>
      </c>
      <c r="J23" s="6"/>
      <c r="K23" s="6"/>
      <c r="L23" s="2"/>
      <c r="M23" s="2"/>
      <c r="N23" s="2"/>
      <c r="O23" s="2"/>
      <c r="P23" s="2"/>
      <c r="Q23" s="2"/>
    </row>
    <row r="24" spans="1:17" ht="15">
      <c r="A24" s="11" t="s">
        <v>26</v>
      </c>
      <c r="B24" s="12">
        <f>B6-B10</f>
        <v>4500</v>
      </c>
      <c r="C24" s="12">
        <f>C6-C10</f>
        <v>3000</v>
      </c>
      <c r="D24" s="12">
        <f>D6-D10</f>
        <v>-2900</v>
      </c>
      <c r="E24" s="12">
        <f>E6-E10</f>
        <v>1000</v>
      </c>
      <c r="F24" s="12">
        <f>F6-F10</f>
        <v>-17450</v>
      </c>
      <c r="G24" s="12">
        <f>G6-G10</f>
        <v>10500</v>
      </c>
      <c r="H24" s="12">
        <f>H6-H10</f>
        <v>8000</v>
      </c>
      <c r="I24" s="12">
        <f>I6-I10</f>
        <v>-10950</v>
      </c>
      <c r="J24" s="12">
        <f>J6-J10</f>
        <v>2500</v>
      </c>
      <c r="K24" s="12">
        <f>K6-K10</f>
        <v>5500</v>
      </c>
      <c r="L24" s="2"/>
      <c r="M24" s="2"/>
      <c r="N24" s="2"/>
      <c r="O24" s="2"/>
      <c r="P24" s="2"/>
      <c r="Q24" s="2"/>
    </row>
    <row r="25" spans="1:17" ht="15">
      <c r="A25" s="14" t="s">
        <v>29</v>
      </c>
      <c r="B25" s="15">
        <f>B26+B27-B28</f>
        <v>6000</v>
      </c>
      <c r="C25" s="15">
        <f>C26+C27-C28</f>
        <v>0</v>
      </c>
      <c r="D25" s="15">
        <f aca="true" t="shared" si="2" ref="D25:K25">D26+D27-D28</f>
        <v>0</v>
      </c>
      <c r="E25" s="15">
        <f t="shared" si="2"/>
        <v>0</v>
      </c>
      <c r="F25" s="15">
        <f t="shared" si="2"/>
        <v>6000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2"/>
      <c r="M25" s="2"/>
      <c r="N25" s="2"/>
      <c r="O25" s="2"/>
      <c r="P25" s="2"/>
      <c r="Q25" s="2"/>
    </row>
    <row r="26" spans="1:17" ht="15">
      <c r="A26" s="16" t="s">
        <v>32</v>
      </c>
      <c r="B26" s="17">
        <f>K2</f>
        <v>6000</v>
      </c>
      <c r="C26" s="17"/>
      <c r="D26" s="17"/>
      <c r="E26" s="17"/>
      <c r="F26" s="17"/>
      <c r="G26" s="17"/>
      <c r="H26" s="17"/>
      <c r="I26" s="17"/>
      <c r="J26" s="17"/>
      <c r="K26" s="17"/>
      <c r="L26" s="2"/>
      <c r="M26" s="2"/>
      <c r="N26" s="2"/>
      <c r="O26" s="2"/>
      <c r="P26" s="2"/>
      <c r="Q26" s="2"/>
    </row>
    <row r="27" spans="1:17" ht="15">
      <c r="A27" s="16" t="s">
        <v>30</v>
      </c>
      <c r="B27" s="17"/>
      <c r="C27" s="17"/>
      <c r="D27" s="17"/>
      <c r="E27" s="17"/>
      <c r="F27" s="17">
        <v>6000</v>
      </c>
      <c r="G27" s="17"/>
      <c r="H27" s="17"/>
      <c r="I27" s="17"/>
      <c r="J27" s="17"/>
      <c r="K27" s="17"/>
      <c r="L27" s="2"/>
      <c r="M27" s="2"/>
      <c r="N27" s="2"/>
      <c r="O27" s="2"/>
      <c r="P27" s="2"/>
      <c r="Q27" s="2"/>
    </row>
    <row r="28" spans="1:17" ht="15">
      <c r="A28" s="16" t="s">
        <v>31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"/>
      <c r="M28" s="2"/>
      <c r="N28" s="2"/>
      <c r="O28" s="2"/>
      <c r="P28" s="2"/>
      <c r="Q28" s="2"/>
    </row>
    <row r="29" spans="1:17" ht="15">
      <c r="A29" s="11" t="s">
        <v>27</v>
      </c>
      <c r="B29" s="12">
        <f>B24+B25</f>
        <v>10500</v>
      </c>
      <c r="C29" s="12">
        <f>B29+C24+C25</f>
        <v>13500</v>
      </c>
      <c r="D29" s="12">
        <f aca="true" t="shared" si="3" ref="D29:K29">C29+D24+D25</f>
        <v>10600</v>
      </c>
      <c r="E29" s="12">
        <f t="shared" si="3"/>
        <v>11600</v>
      </c>
      <c r="F29" s="12">
        <f t="shared" si="3"/>
        <v>150</v>
      </c>
      <c r="G29" s="12">
        <f t="shared" si="3"/>
        <v>10650</v>
      </c>
      <c r="H29" s="12">
        <f t="shared" si="3"/>
        <v>18650</v>
      </c>
      <c r="I29" s="12">
        <f t="shared" si="3"/>
        <v>7700</v>
      </c>
      <c r="J29" s="12">
        <f t="shared" si="3"/>
        <v>10200</v>
      </c>
      <c r="K29" s="12">
        <f t="shared" si="3"/>
        <v>15700</v>
      </c>
      <c r="L29" s="2"/>
      <c r="M29" s="2"/>
      <c r="N29" s="2"/>
      <c r="O29" s="2"/>
      <c r="P29" s="2"/>
      <c r="Q29" s="2"/>
    </row>
    <row r="30" spans="1:17" ht="15">
      <c r="A30" s="2"/>
      <c r="B30" s="2"/>
      <c r="C30" s="2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2"/>
      <c r="B31" s="2"/>
      <c r="C31" s="2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2"/>
      <c r="B32" s="2"/>
      <c r="C32" s="2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">
      <c r="A34" s="2"/>
      <c r="B34" s="2"/>
      <c r="C34" s="2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2"/>
      <c r="B35" s="2"/>
      <c r="C35" s="2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2"/>
      <c r="B36" s="2"/>
      <c r="C36" s="2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">
      <c r="A37" s="2"/>
      <c r="B37" s="2"/>
      <c r="C37" s="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>
      <c r="A38" s="2"/>
      <c r="B38" s="2"/>
      <c r="C38" s="2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2"/>
      <c r="B39" s="2"/>
      <c r="C39" s="2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"/>
      <c r="B40" s="2"/>
      <c r="C40" s="2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2"/>
      <c r="B41" s="2"/>
      <c r="C41" s="2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2"/>
      <c r="B42" s="2"/>
      <c r="C42" s="2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>
      <c r="A43" s="2"/>
      <c r="B43" s="2"/>
      <c r="C43" s="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2"/>
      <c r="B45" s="2"/>
      <c r="C45" s="2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B51" s="2"/>
      <c r="C51" s="2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2"/>
      <c r="B53" s="2"/>
      <c r="C53" s="2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2"/>
      <c r="B55" s="2"/>
      <c r="C55" s="2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/>
      <c r="B56" s="2"/>
      <c r="C56" s="2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2"/>
      <c r="B58" s="2"/>
      <c r="C58" s="2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2"/>
      <c r="B59" s="2"/>
      <c r="C59" s="2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2"/>
      <c r="B60" s="2"/>
      <c r="C60" s="2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">
      <c r="A62" s="2"/>
      <c r="B62" s="2"/>
      <c r="C62" s="2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2"/>
      <c r="B63" s="2"/>
      <c r="C63" s="2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1" ht="15">
      <c r="A64" s="2"/>
      <c r="B64" s="2"/>
      <c r="C64" s="23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3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3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3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3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3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3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3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3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3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3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3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3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3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3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3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3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3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3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3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3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3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3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3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3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3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3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3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3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3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3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3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3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3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3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3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3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3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3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3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3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3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3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3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3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3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3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3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3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3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3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3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3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3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3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3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3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3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3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3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3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3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3"/>
      <c r="D126" s="2"/>
      <c r="E126" s="2"/>
      <c r="F126" s="2"/>
      <c r="G126" s="2"/>
      <c r="H126" s="2"/>
      <c r="I126" s="2"/>
      <c r="J126" s="2"/>
      <c r="K126" s="2"/>
    </row>
  </sheetData>
  <mergeCells count="2">
    <mergeCell ref="A4:A5"/>
    <mergeCell ref="A1:F2"/>
  </mergeCells>
  <conditionalFormatting sqref="B24:K29">
    <cfRule type="cellIs" priority="1" dxfId="0" operator="lessThan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 Roberto</cp:lastModifiedBy>
  <cp:lastPrinted>2020-03-24T20:58:12Z</cp:lastPrinted>
  <dcterms:created xsi:type="dcterms:W3CDTF">2009-11-03T11:07:27Z</dcterms:created>
  <dcterms:modified xsi:type="dcterms:W3CDTF">2020-07-03T19:10:25Z</dcterms:modified>
  <cp:category/>
  <cp:version/>
  <cp:contentType/>
  <cp:contentStatus/>
</cp:coreProperties>
</file>